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Бюджет" sheetId="1" r:id="rId1"/>
  </sheets>
  <calcPr calcId="152511"/>
</workbook>
</file>

<file path=xl/calcChain.xml><?xml version="1.0" encoding="utf-8"?>
<calcChain xmlns="http://schemas.openxmlformats.org/spreadsheetml/2006/main">
  <c r="H66" i="1" l="1"/>
  <c r="H30" i="1"/>
  <c r="H39" i="1"/>
  <c r="H52" i="1"/>
  <c r="H63" i="1"/>
  <c r="H65" i="1" s="1"/>
  <c r="H15" i="1"/>
  <c r="H68" i="1"/>
  <c r="H67" i="1"/>
</calcChain>
</file>

<file path=xl/sharedStrings.xml><?xml version="1.0" encoding="utf-8"?>
<sst xmlns="http://schemas.openxmlformats.org/spreadsheetml/2006/main" count="248" uniqueCount="88">
  <si>
    <r>
      <rPr>
        <sz val="14"/>
        <rFont val="Times New Roman"/>
        <family val="1"/>
        <charset val="204"/>
      </rPr>
      <t>структурное подразделение</t>
    </r>
    <r>
      <rPr>
        <b/>
        <sz val="14"/>
        <rFont val="Times New Roman"/>
        <family val="1"/>
        <charset val="204"/>
      </rPr>
      <t xml:space="preserve">  </t>
    </r>
    <r>
      <rPr>
        <b/>
        <sz val="14"/>
        <color rgb="FF000099"/>
        <rFont val="Times New Roman"/>
        <family val="1"/>
        <charset val="204"/>
      </rPr>
      <t xml:space="preserve">ДОМОДЕДОВО </t>
    </r>
    <r>
      <rPr>
        <sz val="14"/>
        <rFont val="Times New Roman"/>
        <family val="1"/>
        <charset val="204"/>
      </rPr>
      <t>- г. Домодедово, микрорайон Западный, ул Текстильщиков, д. 41</t>
    </r>
  </si>
  <si>
    <t>набор 2021 - 6 групп - бюджетная форма обучения</t>
  </si>
  <si>
    <t>Группы</t>
  </si>
  <si>
    <t>Уровень ПО</t>
  </si>
  <si>
    <t>Код</t>
  </si>
  <si>
    <t>Наименование направления подготовки</t>
  </si>
  <si>
    <t>Базовое образование</t>
  </si>
  <si>
    <t>Срок обучения</t>
  </si>
  <si>
    <t>Форма обучения</t>
  </si>
  <si>
    <t>Количество бюджетных мест</t>
  </si>
  <si>
    <t>за счет субсидий Министерства образования Московской области (бюджетные места)</t>
  </si>
  <si>
    <t>По программам подготовки квалифицированных рабочих и служащих</t>
  </si>
  <si>
    <t>1П-21</t>
  </si>
  <si>
    <t>ППКРС</t>
  </si>
  <si>
    <t>43.01.02</t>
  </si>
  <si>
    <t>Парикмахер</t>
  </si>
  <si>
    <t>основное общее образование</t>
  </si>
  <si>
    <t>2г 10мес</t>
  </si>
  <si>
    <t>очная</t>
  </si>
  <si>
    <t>1ПК-21</t>
  </si>
  <si>
    <t>43.01.09</t>
  </si>
  <si>
    <t>Повар,кондитер</t>
  </si>
  <si>
    <t xml:space="preserve">По программам подготовки специалистов среднего звена </t>
  </si>
  <si>
    <t>1ЧС-21</t>
  </si>
  <si>
    <t>ППССЗ</t>
  </si>
  <si>
    <t>Защита в чрезвычайных ситуациях</t>
  </si>
  <si>
    <t>3г 10мес</t>
  </si>
  <si>
    <t>1СТв-21</t>
  </si>
  <si>
    <t>43.02.06</t>
  </si>
  <si>
    <t>Сервис на транспорте                                                                           (по видам транспорта - воздушный)</t>
  </si>
  <si>
    <t>1ПКд-21</t>
  </si>
  <si>
    <t>43.02.15</t>
  </si>
  <si>
    <t>Поварское и кондитерское дело</t>
  </si>
  <si>
    <t xml:space="preserve">По программам профессиональной подготовки </t>
  </si>
  <si>
    <t>1РЗ-21, 1РЗ-212</t>
  </si>
  <si>
    <t>ПП</t>
  </si>
  <si>
    <t xml:space="preserve">Рабочий зеленого хозяйства </t>
  </si>
  <si>
    <t xml:space="preserve">свидетельство                          об образовании          VIII вида </t>
  </si>
  <si>
    <t>Итого:</t>
  </si>
  <si>
    <t>набор 2021 - 8 групп - бюджетная форма обучения</t>
  </si>
  <si>
    <t>2МО-21</t>
  </si>
  <si>
    <t>Мастер отделочных, строительных и декоративных работ</t>
  </si>
  <si>
    <t>2С-21</t>
  </si>
  <si>
    <t xml:space="preserve"> 15.01.05</t>
  </si>
  <si>
    <t>Сварщик(ручной и частично механизированной сварки(наплавки))</t>
  </si>
  <si>
    <t>2МРА-21</t>
  </si>
  <si>
    <t>Мастер по ремонту и обслуживанию автомобилей</t>
  </si>
  <si>
    <t>2КБ-21</t>
  </si>
  <si>
    <t>38.01.03</t>
  </si>
  <si>
    <t>Контролер банка</t>
  </si>
  <si>
    <t>2г10мес</t>
  </si>
  <si>
    <t>2ОПа-21</t>
  </si>
  <si>
    <t xml:space="preserve"> 23.02.01</t>
  </si>
  <si>
    <t>Организация перевозок и управление на транспорте (по видам транспорта - автомобильный)</t>
  </si>
  <si>
    <t>2М-21</t>
  </si>
  <si>
    <t>Маляр</t>
  </si>
  <si>
    <t>2РЗ-21</t>
  </si>
  <si>
    <t>набор 2021 - 3 группы - бюджетная форма обучения</t>
  </si>
  <si>
    <t>3ОПв-21</t>
  </si>
  <si>
    <t>Организация перевозок и управление на транспорте (по видам транспорта - воздушный)</t>
  </si>
  <si>
    <t>3ТР-21</t>
  </si>
  <si>
    <t>Техническое обслуживание и ремонт двигателей, систем и агрегатов автомобилей</t>
  </si>
  <si>
    <t>3СТв-21</t>
  </si>
  <si>
    <t>4МРА-21</t>
  </si>
  <si>
    <t>4МТР-21</t>
  </si>
  <si>
    <t xml:space="preserve"> 35.01.14</t>
  </si>
  <si>
    <t>Мастер по техническому обслуживанию и ремонту машинотракторного парка</t>
  </si>
  <si>
    <t>4ТР-21</t>
  </si>
  <si>
    <t>4ОПв-21</t>
  </si>
  <si>
    <t>4ЧС-21</t>
  </si>
  <si>
    <t>4СТв-21</t>
  </si>
  <si>
    <t>5МЛ-21, 5МЛ-212</t>
  </si>
  <si>
    <t xml:space="preserve"> 23.01.09</t>
  </si>
  <si>
    <t>Машинист локомотива</t>
  </si>
  <si>
    <t>5ТЭЛ-21, 5ТЭЛ-212</t>
  </si>
  <si>
    <t xml:space="preserve"> 23.02.06</t>
  </si>
  <si>
    <t>Техническая эксплуатация подвижного состава железных дорог</t>
  </si>
  <si>
    <t>5СТж-21</t>
  </si>
  <si>
    <t>Сервис на транспорте                                                                           (по видам транспорта - железнодорожный)</t>
  </si>
  <si>
    <t>Всего:</t>
  </si>
  <si>
    <t>1г 10мес</t>
  </si>
  <si>
    <r>
      <rPr>
        <sz val="14"/>
        <rFont val="Times New Roman"/>
        <family val="1"/>
        <charset val="204"/>
      </rPr>
      <t>структурное подразделение</t>
    </r>
    <r>
      <rPr>
        <b/>
        <sz val="14"/>
        <color rgb="FF000099"/>
        <rFont val="Times New Roman"/>
        <family val="1"/>
        <charset val="204"/>
      </rPr>
      <t xml:space="preserve"> КАШИРСКОЕ</t>
    </r>
    <r>
      <rPr>
        <sz val="14"/>
        <rFont val="Times New Roman"/>
        <family val="1"/>
        <charset val="204"/>
      </rPr>
      <t xml:space="preserve"> -городской округ Кашира,  г. Кашира, ул. Клубная, д. 11</t>
    </r>
  </si>
  <si>
    <r>
      <rPr>
        <sz val="14"/>
        <rFont val="Times New Roman"/>
        <family val="1"/>
        <charset val="204"/>
      </rPr>
      <t>структурное подразделение</t>
    </r>
    <r>
      <rPr>
        <b/>
        <sz val="14"/>
        <color rgb="FF000099"/>
        <rFont val="Times New Roman"/>
        <family val="1"/>
        <charset val="204"/>
      </rPr>
      <t xml:space="preserve"> ЛЕНИНСКОЕ</t>
    </r>
    <r>
      <rPr>
        <sz val="14"/>
        <rFont val="Times New Roman"/>
        <family val="1"/>
        <charset val="204"/>
      </rPr>
      <t xml:space="preserve"> - городской округ Ленинский,  пос. Развилка, строение 19</t>
    </r>
  </si>
  <si>
    <r>
      <rPr>
        <sz val="14"/>
        <rFont val="Times New Roman"/>
        <family val="1"/>
        <charset val="204"/>
      </rPr>
      <t>структурное подразделение</t>
    </r>
    <r>
      <rPr>
        <b/>
        <sz val="14"/>
        <color rgb="FF000099"/>
        <rFont val="Times New Roman"/>
        <family val="1"/>
        <charset val="204"/>
      </rPr>
      <t xml:space="preserve"> ЛЬВОВСКОЕ</t>
    </r>
    <r>
      <rPr>
        <sz val="14"/>
        <rFont val="Times New Roman"/>
        <family val="1"/>
        <charset val="204"/>
      </rPr>
      <t xml:space="preserve"> - городской округ Подольск,  микрорайон Львовский, ул. Московская, д.1 </t>
    </r>
  </si>
  <si>
    <r>
      <rPr>
        <sz val="14"/>
        <rFont val="Times New Roman"/>
        <family val="1"/>
        <charset val="204"/>
      </rPr>
      <t>структурное подразделение</t>
    </r>
    <r>
      <rPr>
        <b/>
        <sz val="14"/>
        <color rgb="FF000099"/>
        <rFont val="Times New Roman"/>
        <family val="1"/>
        <charset val="204"/>
      </rPr>
      <t xml:space="preserve"> ОЖЕРЕЛЬЕВСКОЕ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-  городской округ Кашира,  микрорайон Ожерельевский,ул.Строительная, д.15 </t>
    </r>
  </si>
  <si>
    <t>5ОПж-21</t>
  </si>
  <si>
    <t>Организация перевозок и управление на транспорте (по видам транспорта - железнодорожный)</t>
  </si>
  <si>
    <t>Контрольные цифры приема на 2021-2022 учебный год (БЮДЖЕТ)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</si>
</sst>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4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20"/>
      <color rgb="FF00009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99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99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2">
    <xf numFmtId="0" fontId="0" fillId="0" borderId="0" xfId="0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/>
    </xf>
    <xf numFmtId="49" fontId="4" fillId="5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164" fontId="9" fillId="5" borderId="2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14" fontId="9" fillId="5" borderId="2" xfId="0" applyNumberFormat="1" applyFont="1" applyFill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9" fillId="5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3" fillId="4" borderId="2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3" fillId="4" borderId="6" xfId="1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4" borderId="2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abSelected="1" zoomScale="80" zoomScaleNormal="80" workbookViewId="0">
      <selection activeCell="A9" sqref="A9:G9"/>
    </sheetView>
  </sheetViews>
  <sheetFormatPr defaultRowHeight="15" x14ac:dyDescent="0.25"/>
  <cols>
    <col min="1" max="1" width="21.140625" customWidth="1"/>
    <col min="2" max="2" width="18.28515625" customWidth="1"/>
    <col min="3" max="3" width="14.7109375" customWidth="1"/>
    <col min="4" max="4" width="61.140625" customWidth="1"/>
    <col min="5" max="5" width="24.85546875" customWidth="1"/>
    <col min="6" max="7" width="16.42578125" customWidth="1"/>
    <col min="8" max="8" width="22.5703125" customWidth="1"/>
  </cols>
  <sheetData>
    <row r="1" spans="1:8" ht="25.5" x14ac:dyDescent="0.35">
      <c r="A1" s="51" t="s">
        <v>87</v>
      </c>
      <c r="B1" s="51"/>
      <c r="C1" s="51"/>
      <c r="D1" s="51"/>
      <c r="E1" s="51"/>
      <c r="F1" s="51"/>
      <c r="G1" s="51"/>
      <c r="H1" s="51"/>
    </row>
    <row r="2" spans="1:8" ht="18.75" x14ac:dyDescent="0.3">
      <c r="A2" s="50" t="s">
        <v>0</v>
      </c>
      <c r="B2" s="50"/>
      <c r="C2" s="50"/>
      <c r="D2" s="50"/>
      <c r="E2" s="50"/>
      <c r="F2" s="50"/>
      <c r="G2" s="50"/>
      <c r="H2" s="50"/>
    </row>
    <row r="3" spans="1:8" ht="18.75" x14ac:dyDescent="0.25">
      <c r="A3" s="41" t="s">
        <v>1</v>
      </c>
      <c r="B3" s="42"/>
      <c r="C3" s="42"/>
      <c r="D3" s="42"/>
      <c r="E3" s="42"/>
      <c r="F3" s="42"/>
      <c r="G3" s="42"/>
      <c r="H3" s="42"/>
    </row>
    <row r="4" spans="1:8" ht="56.25" x14ac:dyDescent="0.25">
      <c r="A4" s="1" t="s">
        <v>2</v>
      </c>
      <c r="B4" s="1" t="s">
        <v>3</v>
      </c>
      <c r="C4" s="2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</row>
    <row r="5" spans="1:8" ht="18.75" x14ac:dyDescent="0.25">
      <c r="A5" s="43" t="s">
        <v>10</v>
      </c>
      <c r="B5" s="44"/>
      <c r="C5" s="44"/>
      <c r="D5" s="44"/>
      <c r="E5" s="44"/>
      <c r="F5" s="44"/>
      <c r="G5" s="44"/>
      <c r="H5" s="45"/>
    </row>
    <row r="6" spans="1:8" ht="19.5" x14ac:dyDescent="0.25">
      <c r="A6" s="34" t="s">
        <v>11</v>
      </c>
      <c r="B6" s="35"/>
      <c r="C6" s="35"/>
      <c r="D6" s="35"/>
      <c r="E6" s="35"/>
      <c r="F6" s="35"/>
      <c r="G6" s="36"/>
      <c r="H6" s="3"/>
    </row>
    <row r="7" spans="1:8" ht="37.5" x14ac:dyDescent="0.25">
      <c r="A7" s="4" t="s">
        <v>12</v>
      </c>
      <c r="B7" s="4" t="s">
        <v>13</v>
      </c>
      <c r="C7" s="5" t="s">
        <v>14</v>
      </c>
      <c r="D7" s="6" t="s">
        <v>15</v>
      </c>
      <c r="E7" s="7" t="s">
        <v>16</v>
      </c>
      <c r="F7" s="7" t="s">
        <v>17</v>
      </c>
      <c r="G7" s="8" t="s">
        <v>18</v>
      </c>
      <c r="H7" s="29">
        <v>25</v>
      </c>
    </row>
    <row r="8" spans="1:8" ht="37.5" x14ac:dyDescent="0.25">
      <c r="A8" s="9" t="s">
        <v>19</v>
      </c>
      <c r="B8" s="4" t="s">
        <v>13</v>
      </c>
      <c r="C8" s="10" t="s">
        <v>20</v>
      </c>
      <c r="D8" s="11" t="s">
        <v>21</v>
      </c>
      <c r="E8" s="7" t="s">
        <v>16</v>
      </c>
      <c r="F8" s="7" t="s">
        <v>17</v>
      </c>
      <c r="G8" s="8" t="s">
        <v>18</v>
      </c>
      <c r="H8" s="29">
        <v>50</v>
      </c>
    </row>
    <row r="9" spans="1:8" ht="19.5" x14ac:dyDescent="0.25">
      <c r="A9" s="30" t="s">
        <v>22</v>
      </c>
      <c r="B9" s="31"/>
      <c r="C9" s="31"/>
      <c r="D9" s="31"/>
      <c r="E9" s="31"/>
      <c r="F9" s="31"/>
      <c r="G9" s="32"/>
      <c r="H9" s="9"/>
    </row>
    <row r="10" spans="1:8" ht="37.5" x14ac:dyDescent="0.25">
      <c r="A10" s="9" t="s">
        <v>23</v>
      </c>
      <c r="B10" s="9" t="s">
        <v>24</v>
      </c>
      <c r="C10" s="10">
        <v>37307</v>
      </c>
      <c r="D10" s="11" t="s">
        <v>25</v>
      </c>
      <c r="E10" s="7" t="s">
        <v>16</v>
      </c>
      <c r="F10" s="7" t="s">
        <v>26</v>
      </c>
      <c r="G10" s="9" t="s">
        <v>18</v>
      </c>
      <c r="H10" s="28">
        <v>25</v>
      </c>
    </row>
    <row r="11" spans="1:8" ht="37.5" x14ac:dyDescent="0.25">
      <c r="A11" s="9" t="s">
        <v>27</v>
      </c>
      <c r="B11" s="4" t="s">
        <v>24</v>
      </c>
      <c r="C11" s="12" t="s">
        <v>28</v>
      </c>
      <c r="D11" s="7" t="s">
        <v>29</v>
      </c>
      <c r="E11" s="11" t="s">
        <v>16</v>
      </c>
      <c r="F11" s="11" t="s">
        <v>17</v>
      </c>
      <c r="G11" s="9" t="s">
        <v>18</v>
      </c>
      <c r="H11" s="28">
        <v>25</v>
      </c>
    </row>
    <row r="12" spans="1:8" ht="37.5" x14ac:dyDescent="0.25">
      <c r="A12" s="9" t="s">
        <v>30</v>
      </c>
      <c r="B12" s="4" t="s">
        <v>24</v>
      </c>
      <c r="C12" s="10" t="s">
        <v>31</v>
      </c>
      <c r="D12" s="11" t="s">
        <v>32</v>
      </c>
      <c r="E12" s="11" t="s">
        <v>16</v>
      </c>
      <c r="F12" s="11" t="s">
        <v>26</v>
      </c>
      <c r="G12" s="9" t="s">
        <v>18</v>
      </c>
      <c r="H12" s="29">
        <v>50</v>
      </c>
    </row>
    <row r="13" spans="1:8" ht="19.5" x14ac:dyDescent="0.25">
      <c r="A13" s="47" t="s">
        <v>33</v>
      </c>
      <c r="B13" s="48"/>
      <c r="C13" s="48"/>
      <c r="D13" s="48"/>
      <c r="E13" s="48"/>
      <c r="F13" s="48"/>
      <c r="G13" s="49"/>
      <c r="H13" s="4"/>
    </row>
    <row r="14" spans="1:8" ht="56.25" x14ac:dyDescent="0.25">
      <c r="A14" s="11" t="s">
        <v>34</v>
      </c>
      <c r="B14" s="4" t="s">
        <v>35</v>
      </c>
      <c r="C14" s="13">
        <v>17530</v>
      </c>
      <c r="D14" s="14" t="s">
        <v>36</v>
      </c>
      <c r="E14" s="14" t="s">
        <v>37</v>
      </c>
      <c r="F14" s="14" t="s">
        <v>80</v>
      </c>
      <c r="G14" s="15" t="s">
        <v>18</v>
      </c>
      <c r="H14" s="29">
        <v>20</v>
      </c>
    </row>
    <row r="15" spans="1:8" ht="18.75" x14ac:dyDescent="0.25">
      <c r="A15" s="37" t="s">
        <v>38</v>
      </c>
      <c r="B15" s="38"/>
      <c r="C15" s="38"/>
      <c r="D15" s="38"/>
      <c r="E15" s="38"/>
      <c r="F15" s="38"/>
      <c r="G15" s="39"/>
      <c r="H15" s="16">
        <f>SUM(H7:H14)</f>
        <v>195</v>
      </c>
    </row>
    <row r="16" spans="1:8" ht="18.75" x14ac:dyDescent="0.3">
      <c r="A16" s="50" t="s">
        <v>81</v>
      </c>
      <c r="B16" s="50"/>
      <c r="C16" s="50"/>
      <c r="D16" s="50"/>
      <c r="E16" s="50"/>
      <c r="F16" s="50"/>
      <c r="G16" s="50"/>
      <c r="H16" s="50"/>
    </row>
    <row r="17" spans="1:8" ht="18.75" x14ac:dyDescent="0.25">
      <c r="A17" s="41" t="s">
        <v>39</v>
      </c>
      <c r="B17" s="42"/>
      <c r="C17" s="42"/>
      <c r="D17" s="42"/>
      <c r="E17" s="42"/>
      <c r="F17" s="42"/>
      <c r="G17" s="42"/>
      <c r="H17" s="42"/>
    </row>
    <row r="18" spans="1:8" ht="56.25" x14ac:dyDescent="0.25">
      <c r="A18" s="1" t="s">
        <v>2</v>
      </c>
      <c r="B18" s="1" t="s">
        <v>3</v>
      </c>
      <c r="C18" s="2" t="s">
        <v>4</v>
      </c>
      <c r="D18" s="1" t="s">
        <v>5</v>
      </c>
      <c r="E18" s="1" t="s">
        <v>6</v>
      </c>
      <c r="F18" s="1" t="s">
        <v>7</v>
      </c>
      <c r="G18" s="1" t="s">
        <v>8</v>
      </c>
      <c r="H18" s="1" t="s">
        <v>9</v>
      </c>
    </row>
    <row r="19" spans="1:8" ht="18.75" x14ac:dyDescent="0.25">
      <c r="A19" s="43" t="s">
        <v>10</v>
      </c>
      <c r="B19" s="44"/>
      <c r="C19" s="44"/>
      <c r="D19" s="44"/>
      <c r="E19" s="44"/>
      <c r="F19" s="44"/>
      <c r="G19" s="44"/>
      <c r="H19" s="45"/>
    </row>
    <row r="20" spans="1:8" ht="19.5" x14ac:dyDescent="0.25">
      <c r="A20" s="34" t="s">
        <v>11</v>
      </c>
      <c r="B20" s="35"/>
      <c r="C20" s="35"/>
      <c r="D20" s="35"/>
      <c r="E20" s="35"/>
      <c r="F20" s="35"/>
      <c r="G20" s="36"/>
      <c r="H20" s="8"/>
    </row>
    <row r="21" spans="1:8" ht="37.5" x14ac:dyDescent="0.25">
      <c r="A21" s="11" t="s">
        <v>40</v>
      </c>
      <c r="B21" s="4" t="s">
        <v>13</v>
      </c>
      <c r="C21" s="10">
        <v>45665</v>
      </c>
      <c r="D21" s="6" t="s">
        <v>41</v>
      </c>
      <c r="E21" s="11" t="s">
        <v>16</v>
      </c>
      <c r="F21" s="11" t="s">
        <v>17</v>
      </c>
      <c r="G21" s="9" t="s">
        <v>18</v>
      </c>
      <c r="H21" s="29">
        <v>25</v>
      </c>
    </row>
    <row r="22" spans="1:8" ht="37.5" x14ac:dyDescent="0.25">
      <c r="A22" s="11" t="s">
        <v>42</v>
      </c>
      <c r="B22" s="4" t="s">
        <v>13</v>
      </c>
      <c r="C22" s="17" t="s">
        <v>43</v>
      </c>
      <c r="D22" s="7" t="s">
        <v>44</v>
      </c>
      <c r="E22" s="11" t="s">
        <v>16</v>
      </c>
      <c r="F22" s="7" t="s">
        <v>17</v>
      </c>
      <c r="G22" s="9" t="s">
        <v>18</v>
      </c>
      <c r="H22" s="29">
        <v>25</v>
      </c>
    </row>
    <row r="23" spans="1:8" ht="37.5" x14ac:dyDescent="0.25">
      <c r="A23" s="5" t="s">
        <v>45</v>
      </c>
      <c r="B23" s="4" t="s">
        <v>13</v>
      </c>
      <c r="C23" s="17">
        <v>42758</v>
      </c>
      <c r="D23" s="5" t="s">
        <v>46</v>
      </c>
      <c r="E23" s="18" t="s">
        <v>16</v>
      </c>
      <c r="F23" s="18" t="s">
        <v>17</v>
      </c>
      <c r="G23" s="8" t="s">
        <v>18</v>
      </c>
      <c r="H23" s="29">
        <v>25</v>
      </c>
    </row>
    <row r="24" spans="1:8" ht="37.5" x14ac:dyDescent="0.25">
      <c r="A24" s="11" t="s">
        <v>47</v>
      </c>
      <c r="B24" s="4" t="s">
        <v>13</v>
      </c>
      <c r="C24" s="12" t="s">
        <v>48</v>
      </c>
      <c r="D24" s="7" t="s">
        <v>49</v>
      </c>
      <c r="E24" s="7" t="s">
        <v>16</v>
      </c>
      <c r="F24" s="7" t="s">
        <v>50</v>
      </c>
      <c r="G24" s="9" t="s">
        <v>18</v>
      </c>
      <c r="H24" s="29">
        <v>25</v>
      </c>
    </row>
    <row r="25" spans="1:8" ht="19.5" x14ac:dyDescent="0.25">
      <c r="A25" s="30" t="s">
        <v>22</v>
      </c>
      <c r="B25" s="31"/>
      <c r="C25" s="31"/>
      <c r="D25" s="31"/>
      <c r="E25" s="31"/>
      <c r="F25" s="31"/>
      <c r="G25" s="32"/>
      <c r="H25" s="29"/>
    </row>
    <row r="26" spans="1:8" ht="56.25" x14ac:dyDescent="0.25">
      <c r="A26" s="9" t="s">
        <v>51</v>
      </c>
      <c r="B26" s="9" t="s">
        <v>24</v>
      </c>
      <c r="C26" s="5" t="s">
        <v>52</v>
      </c>
      <c r="D26" s="6" t="s">
        <v>53</v>
      </c>
      <c r="E26" s="7" t="s">
        <v>16</v>
      </c>
      <c r="F26" s="7" t="s">
        <v>26</v>
      </c>
      <c r="G26" s="9" t="s">
        <v>18</v>
      </c>
      <c r="H26" s="28">
        <v>25</v>
      </c>
    </row>
    <row r="27" spans="1:8" ht="19.5" x14ac:dyDescent="0.25">
      <c r="A27" s="47" t="s">
        <v>33</v>
      </c>
      <c r="B27" s="48"/>
      <c r="C27" s="48"/>
      <c r="D27" s="48"/>
      <c r="E27" s="48"/>
      <c r="F27" s="48"/>
      <c r="G27" s="49"/>
      <c r="H27" s="28"/>
    </row>
    <row r="28" spans="1:8" ht="49.5" x14ac:dyDescent="0.25">
      <c r="A28" s="9" t="s">
        <v>54</v>
      </c>
      <c r="B28" s="4" t="s">
        <v>35</v>
      </c>
      <c r="C28" s="12">
        <v>13450</v>
      </c>
      <c r="D28" s="7" t="s">
        <v>55</v>
      </c>
      <c r="E28" s="19" t="s">
        <v>37</v>
      </c>
      <c r="F28" s="14" t="s">
        <v>80</v>
      </c>
      <c r="G28" s="15" t="s">
        <v>18</v>
      </c>
      <c r="H28" s="29">
        <v>14</v>
      </c>
    </row>
    <row r="29" spans="1:8" ht="56.25" x14ac:dyDescent="0.25">
      <c r="A29" s="11" t="s">
        <v>56</v>
      </c>
      <c r="B29" s="4" t="s">
        <v>35</v>
      </c>
      <c r="C29" s="13">
        <v>17530</v>
      </c>
      <c r="D29" s="14" t="s">
        <v>36</v>
      </c>
      <c r="E29" s="14" t="s">
        <v>37</v>
      </c>
      <c r="F29" s="14" t="s">
        <v>80</v>
      </c>
      <c r="G29" s="15" t="s">
        <v>18</v>
      </c>
      <c r="H29" s="28">
        <v>10</v>
      </c>
    </row>
    <row r="30" spans="1:8" ht="18.75" x14ac:dyDescent="0.25">
      <c r="A30" s="37" t="s">
        <v>38</v>
      </c>
      <c r="B30" s="38"/>
      <c r="C30" s="38"/>
      <c r="D30" s="38"/>
      <c r="E30" s="38"/>
      <c r="F30" s="38"/>
      <c r="G30" s="39"/>
      <c r="H30" s="16">
        <f>SUM(H21:H29)</f>
        <v>149</v>
      </c>
    </row>
    <row r="31" spans="1:8" ht="18.75" x14ac:dyDescent="0.25">
      <c r="A31" s="40" t="s">
        <v>82</v>
      </c>
      <c r="B31" s="40"/>
      <c r="C31" s="40"/>
      <c r="D31" s="40"/>
      <c r="E31" s="40"/>
      <c r="F31" s="40"/>
      <c r="G31" s="40"/>
      <c r="H31" s="40"/>
    </row>
    <row r="32" spans="1:8" ht="18.75" x14ac:dyDescent="0.25">
      <c r="A32" s="41" t="s">
        <v>57</v>
      </c>
      <c r="B32" s="42"/>
      <c r="C32" s="42"/>
      <c r="D32" s="42"/>
      <c r="E32" s="42"/>
      <c r="F32" s="42"/>
      <c r="G32" s="42"/>
      <c r="H32" s="42"/>
    </row>
    <row r="33" spans="1:8" ht="56.25" x14ac:dyDescent="0.25">
      <c r="A33" s="1" t="s">
        <v>2</v>
      </c>
      <c r="B33" s="1" t="s">
        <v>3</v>
      </c>
      <c r="C33" s="2" t="s">
        <v>4</v>
      </c>
      <c r="D33" s="1" t="s">
        <v>5</v>
      </c>
      <c r="E33" s="1" t="s">
        <v>6</v>
      </c>
      <c r="F33" s="1" t="s">
        <v>7</v>
      </c>
      <c r="G33" s="1" t="s">
        <v>8</v>
      </c>
      <c r="H33" s="1" t="s">
        <v>9</v>
      </c>
    </row>
    <row r="34" spans="1:8" ht="18.75" x14ac:dyDescent="0.25">
      <c r="A34" s="43" t="s">
        <v>10</v>
      </c>
      <c r="B34" s="44"/>
      <c r="C34" s="44"/>
      <c r="D34" s="44"/>
      <c r="E34" s="44"/>
      <c r="F34" s="44"/>
      <c r="G34" s="44"/>
      <c r="H34" s="45"/>
    </row>
    <row r="35" spans="1:8" ht="19.5" x14ac:dyDescent="0.25">
      <c r="A35" s="30" t="s">
        <v>22</v>
      </c>
      <c r="B35" s="31"/>
      <c r="C35" s="31"/>
      <c r="D35" s="31"/>
      <c r="E35" s="31"/>
      <c r="F35" s="31"/>
      <c r="G35" s="32"/>
      <c r="H35" s="4"/>
    </row>
    <row r="36" spans="1:8" ht="37.5" x14ac:dyDescent="0.25">
      <c r="A36" s="9" t="s">
        <v>58</v>
      </c>
      <c r="B36" s="9" t="s">
        <v>24</v>
      </c>
      <c r="C36" s="5" t="s">
        <v>52</v>
      </c>
      <c r="D36" s="6" t="s">
        <v>59</v>
      </c>
      <c r="E36" s="7" t="s">
        <v>16</v>
      </c>
      <c r="F36" s="7" t="s">
        <v>26</v>
      </c>
      <c r="G36" s="9" t="s">
        <v>18</v>
      </c>
      <c r="H36" s="28">
        <v>25</v>
      </c>
    </row>
    <row r="37" spans="1:8" ht="37.5" x14ac:dyDescent="0.25">
      <c r="A37" s="7" t="s">
        <v>60</v>
      </c>
      <c r="B37" s="9" t="s">
        <v>24</v>
      </c>
      <c r="C37" s="10">
        <v>39136</v>
      </c>
      <c r="D37" s="11" t="s">
        <v>61</v>
      </c>
      <c r="E37" s="11" t="s">
        <v>16</v>
      </c>
      <c r="F37" s="11" t="s">
        <v>26</v>
      </c>
      <c r="G37" s="9" t="s">
        <v>18</v>
      </c>
      <c r="H37" s="29">
        <v>25</v>
      </c>
    </row>
    <row r="38" spans="1:8" ht="37.5" x14ac:dyDescent="0.25">
      <c r="A38" s="9" t="s">
        <v>62</v>
      </c>
      <c r="B38" s="4" t="s">
        <v>24</v>
      </c>
      <c r="C38" s="12" t="s">
        <v>28</v>
      </c>
      <c r="D38" s="7" t="s">
        <v>29</v>
      </c>
      <c r="E38" s="11" t="s">
        <v>16</v>
      </c>
      <c r="F38" s="11" t="s">
        <v>17</v>
      </c>
      <c r="G38" s="9" t="s">
        <v>18</v>
      </c>
      <c r="H38" s="28">
        <v>25</v>
      </c>
    </row>
    <row r="39" spans="1:8" ht="18.75" x14ac:dyDescent="0.25">
      <c r="A39" s="37" t="s">
        <v>38</v>
      </c>
      <c r="B39" s="38"/>
      <c r="C39" s="38"/>
      <c r="D39" s="38"/>
      <c r="E39" s="38"/>
      <c r="F39" s="38"/>
      <c r="G39" s="39"/>
      <c r="H39" s="16">
        <f>SUM(H35:H38)</f>
        <v>75</v>
      </c>
    </row>
    <row r="40" spans="1:8" ht="18.75" x14ac:dyDescent="0.25">
      <c r="A40" s="40" t="s">
        <v>83</v>
      </c>
      <c r="B40" s="40"/>
      <c r="C40" s="40"/>
      <c r="D40" s="40"/>
      <c r="E40" s="40"/>
      <c r="F40" s="40"/>
      <c r="G40" s="40"/>
      <c r="H40" s="40"/>
    </row>
    <row r="41" spans="1:8" ht="18.75" x14ac:dyDescent="0.25">
      <c r="A41" s="41" t="s">
        <v>1</v>
      </c>
      <c r="B41" s="42"/>
      <c r="C41" s="42"/>
      <c r="D41" s="42"/>
      <c r="E41" s="42"/>
      <c r="F41" s="42"/>
      <c r="G41" s="42"/>
      <c r="H41" s="42"/>
    </row>
    <row r="42" spans="1:8" ht="56.25" x14ac:dyDescent="0.25">
      <c r="A42" s="1" t="s">
        <v>2</v>
      </c>
      <c r="B42" s="1" t="s">
        <v>3</v>
      </c>
      <c r="C42" s="2" t="s">
        <v>4</v>
      </c>
      <c r="D42" s="1" t="s">
        <v>5</v>
      </c>
      <c r="E42" s="1" t="s">
        <v>6</v>
      </c>
      <c r="F42" s="1" t="s">
        <v>7</v>
      </c>
      <c r="G42" s="1" t="s">
        <v>8</v>
      </c>
      <c r="H42" s="1" t="s">
        <v>9</v>
      </c>
    </row>
    <row r="43" spans="1:8" ht="18.75" x14ac:dyDescent="0.25">
      <c r="A43" s="43" t="s">
        <v>10</v>
      </c>
      <c r="B43" s="44"/>
      <c r="C43" s="44"/>
      <c r="D43" s="44"/>
      <c r="E43" s="44"/>
      <c r="F43" s="44"/>
      <c r="G43" s="44"/>
      <c r="H43" s="45"/>
    </row>
    <row r="44" spans="1:8" ht="19.5" x14ac:dyDescent="0.25">
      <c r="A44" s="34" t="s">
        <v>11</v>
      </c>
      <c r="B44" s="35"/>
      <c r="C44" s="35"/>
      <c r="D44" s="35"/>
      <c r="E44" s="35"/>
      <c r="F44" s="35"/>
      <c r="G44" s="36"/>
      <c r="H44" s="8"/>
    </row>
    <row r="45" spans="1:8" ht="37.5" x14ac:dyDescent="0.25">
      <c r="A45" s="5" t="s">
        <v>63</v>
      </c>
      <c r="B45" s="4" t="s">
        <v>13</v>
      </c>
      <c r="C45" s="17">
        <v>42758</v>
      </c>
      <c r="D45" s="5" t="s">
        <v>46</v>
      </c>
      <c r="E45" s="18" t="s">
        <v>16</v>
      </c>
      <c r="F45" s="18" t="s">
        <v>17</v>
      </c>
      <c r="G45" s="8" t="s">
        <v>18</v>
      </c>
      <c r="H45" s="4">
        <v>25</v>
      </c>
    </row>
    <row r="46" spans="1:8" ht="37.5" x14ac:dyDescent="0.25">
      <c r="A46" s="5" t="s">
        <v>64</v>
      </c>
      <c r="B46" s="4" t="s">
        <v>13</v>
      </c>
      <c r="C46" s="20" t="s">
        <v>65</v>
      </c>
      <c r="D46" s="21" t="s">
        <v>66</v>
      </c>
      <c r="E46" s="7" t="s">
        <v>16</v>
      </c>
      <c r="F46" s="7" t="s">
        <v>17</v>
      </c>
      <c r="G46" s="9" t="s">
        <v>18</v>
      </c>
      <c r="H46" s="4">
        <v>25</v>
      </c>
    </row>
    <row r="47" spans="1:8" ht="19.5" x14ac:dyDescent="0.25">
      <c r="A47" s="30" t="s">
        <v>22</v>
      </c>
      <c r="B47" s="31"/>
      <c r="C47" s="31"/>
      <c r="D47" s="31"/>
      <c r="E47" s="31"/>
      <c r="F47" s="31"/>
      <c r="G47" s="32"/>
      <c r="H47" s="4"/>
    </row>
    <row r="48" spans="1:8" ht="37.5" x14ac:dyDescent="0.25">
      <c r="A48" s="7" t="s">
        <v>67</v>
      </c>
      <c r="B48" s="9" t="s">
        <v>24</v>
      </c>
      <c r="C48" s="10">
        <v>39136</v>
      </c>
      <c r="D48" s="11" t="s">
        <v>61</v>
      </c>
      <c r="E48" s="11" t="s">
        <v>16</v>
      </c>
      <c r="F48" s="11" t="s">
        <v>26</v>
      </c>
      <c r="G48" s="9" t="s">
        <v>18</v>
      </c>
      <c r="H48" s="4">
        <v>25</v>
      </c>
    </row>
    <row r="49" spans="1:8" ht="37.5" x14ac:dyDescent="0.25">
      <c r="A49" s="9" t="s">
        <v>68</v>
      </c>
      <c r="B49" s="9" t="s">
        <v>24</v>
      </c>
      <c r="C49" s="5" t="s">
        <v>52</v>
      </c>
      <c r="D49" s="6" t="s">
        <v>59</v>
      </c>
      <c r="E49" s="7" t="s">
        <v>16</v>
      </c>
      <c r="F49" s="7" t="s">
        <v>26</v>
      </c>
      <c r="G49" s="9" t="s">
        <v>18</v>
      </c>
      <c r="H49" s="9">
        <v>25</v>
      </c>
    </row>
    <row r="50" spans="1:8" ht="37.5" x14ac:dyDescent="0.25">
      <c r="A50" s="9" t="s">
        <v>69</v>
      </c>
      <c r="B50" s="9" t="s">
        <v>24</v>
      </c>
      <c r="C50" s="10">
        <v>37307</v>
      </c>
      <c r="D50" s="11" t="s">
        <v>25</v>
      </c>
      <c r="E50" s="7" t="s">
        <v>16</v>
      </c>
      <c r="F50" s="7" t="s">
        <v>26</v>
      </c>
      <c r="G50" s="9" t="s">
        <v>18</v>
      </c>
      <c r="H50" s="9">
        <v>25</v>
      </c>
    </row>
    <row r="51" spans="1:8" ht="37.5" x14ac:dyDescent="0.25">
      <c r="A51" s="9" t="s">
        <v>70</v>
      </c>
      <c r="B51" s="4" t="s">
        <v>24</v>
      </c>
      <c r="C51" s="12" t="s">
        <v>28</v>
      </c>
      <c r="D51" s="7" t="s">
        <v>29</v>
      </c>
      <c r="E51" s="11" t="s">
        <v>16</v>
      </c>
      <c r="F51" s="11" t="s">
        <v>17</v>
      </c>
      <c r="G51" s="9" t="s">
        <v>18</v>
      </c>
      <c r="H51" s="9">
        <v>25</v>
      </c>
    </row>
    <row r="52" spans="1:8" ht="18.75" x14ac:dyDescent="0.25">
      <c r="A52" s="37" t="s">
        <v>38</v>
      </c>
      <c r="B52" s="38"/>
      <c r="C52" s="38"/>
      <c r="D52" s="38"/>
      <c r="E52" s="38"/>
      <c r="F52" s="38"/>
      <c r="G52" s="39"/>
      <c r="H52" s="16">
        <f>SUM(H44:H51)</f>
        <v>150</v>
      </c>
    </row>
    <row r="53" spans="1:8" ht="18.75" x14ac:dyDescent="0.25">
      <c r="A53" s="46" t="s">
        <v>84</v>
      </c>
      <c r="B53" s="46"/>
      <c r="C53" s="46"/>
      <c r="D53" s="46"/>
      <c r="E53" s="46"/>
      <c r="F53" s="46"/>
      <c r="G53" s="46"/>
      <c r="H53" s="46"/>
    </row>
    <row r="54" spans="1:8" ht="18.75" x14ac:dyDescent="0.25">
      <c r="A54" s="41" t="s">
        <v>57</v>
      </c>
      <c r="B54" s="42"/>
      <c r="C54" s="42"/>
      <c r="D54" s="42"/>
      <c r="E54" s="42"/>
      <c r="F54" s="42"/>
      <c r="G54" s="42"/>
      <c r="H54" s="42"/>
    </row>
    <row r="55" spans="1:8" ht="56.25" x14ac:dyDescent="0.25">
      <c r="A55" s="1" t="s">
        <v>2</v>
      </c>
      <c r="B55" s="1" t="s">
        <v>3</v>
      </c>
      <c r="C55" s="2" t="s">
        <v>4</v>
      </c>
      <c r="D55" s="1" t="s">
        <v>5</v>
      </c>
      <c r="E55" s="1" t="s">
        <v>6</v>
      </c>
      <c r="F55" s="1" t="s">
        <v>7</v>
      </c>
      <c r="G55" s="1" t="s">
        <v>8</v>
      </c>
      <c r="H55" s="1" t="s">
        <v>9</v>
      </c>
    </row>
    <row r="56" spans="1:8" ht="18.75" x14ac:dyDescent="0.25">
      <c r="A56" s="43" t="s">
        <v>10</v>
      </c>
      <c r="B56" s="44"/>
      <c r="C56" s="44"/>
      <c r="D56" s="44"/>
      <c r="E56" s="44"/>
      <c r="F56" s="44"/>
      <c r="G56" s="44"/>
      <c r="H56" s="45"/>
    </row>
    <row r="57" spans="1:8" ht="19.5" x14ac:dyDescent="0.25">
      <c r="A57" s="34" t="s">
        <v>11</v>
      </c>
      <c r="B57" s="35"/>
      <c r="C57" s="35"/>
      <c r="D57" s="35"/>
      <c r="E57" s="35"/>
      <c r="F57" s="35"/>
      <c r="G57" s="36"/>
      <c r="H57" s="4"/>
    </row>
    <row r="58" spans="1:8" ht="37.5" x14ac:dyDescent="0.25">
      <c r="A58" s="7" t="s">
        <v>71</v>
      </c>
      <c r="B58" s="4" t="s">
        <v>13</v>
      </c>
      <c r="C58" s="20" t="s">
        <v>72</v>
      </c>
      <c r="D58" s="21" t="s">
        <v>73</v>
      </c>
      <c r="E58" s="7" t="s">
        <v>16</v>
      </c>
      <c r="F58" s="7" t="s">
        <v>26</v>
      </c>
      <c r="G58" s="9" t="s">
        <v>18</v>
      </c>
      <c r="H58" s="29">
        <v>50</v>
      </c>
    </row>
    <row r="59" spans="1:8" ht="19.5" x14ac:dyDescent="0.25">
      <c r="A59" s="30" t="s">
        <v>22</v>
      </c>
      <c r="B59" s="31"/>
      <c r="C59" s="31"/>
      <c r="D59" s="31"/>
      <c r="E59" s="31"/>
      <c r="F59" s="31"/>
      <c r="G59" s="32"/>
      <c r="H59" s="5"/>
    </row>
    <row r="60" spans="1:8" ht="56.25" x14ac:dyDescent="0.25">
      <c r="A60" s="9" t="s">
        <v>85</v>
      </c>
      <c r="B60" s="9" t="s">
        <v>24</v>
      </c>
      <c r="C60" s="5" t="s">
        <v>52</v>
      </c>
      <c r="D60" s="6" t="s">
        <v>86</v>
      </c>
      <c r="E60" s="7" t="s">
        <v>16</v>
      </c>
      <c r="F60" s="7" t="s">
        <v>26</v>
      </c>
      <c r="G60" s="9" t="s">
        <v>18</v>
      </c>
      <c r="H60" s="9">
        <v>25</v>
      </c>
    </row>
    <row r="61" spans="1:8" ht="37.5" x14ac:dyDescent="0.25">
      <c r="A61" s="22" t="s">
        <v>74</v>
      </c>
      <c r="B61" s="4" t="s">
        <v>24</v>
      </c>
      <c r="C61" s="23" t="s">
        <v>75</v>
      </c>
      <c r="D61" s="5" t="s">
        <v>76</v>
      </c>
      <c r="E61" s="7" t="s">
        <v>16</v>
      </c>
      <c r="F61" s="5" t="s">
        <v>26</v>
      </c>
      <c r="G61" s="9" t="s">
        <v>18</v>
      </c>
      <c r="H61" s="29">
        <v>50</v>
      </c>
    </row>
    <row r="62" spans="1:8" ht="37.5" x14ac:dyDescent="0.25">
      <c r="A62" s="9" t="s">
        <v>77</v>
      </c>
      <c r="B62" s="4" t="s">
        <v>24</v>
      </c>
      <c r="C62" s="12" t="s">
        <v>28</v>
      </c>
      <c r="D62" s="7" t="s">
        <v>78</v>
      </c>
      <c r="E62" s="11" t="s">
        <v>16</v>
      </c>
      <c r="F62" s="11" t="s">
        <v>17</v>
      </c>
      <c r="G62" s="9" t="s">
        <v>18</v>
      </c>
      <c r="H62" s="28">
        <v>25</v>
      </c>
    </row>
    <row r="63" spans="1:8" ht="18.75" x14ac:dyDescent="0.25">
      <c r="A63" s="33" t="s">
        <v>38</v>
      </c>
      <c r="B63" s="33"/>
      <c r="C63" s="33"/>
      <c r="D63" s="33"/>
      <c r="E63" s="33"/>
      <c r="F63" s="33"/>
      <c r="G63" s="33"/>
      <c r="H63" s="16">
        <f>SUM(H57:H62)</f>
        <v>150</v>
      </c>
    </row>
    <row r="64" spans="1:8" ht="18.75" x14ac:dyDescent="0.3">
      <c r="A64" s="24"/>
      <c r="B64" s="24"/>
      <c r="C64" s="24"/>
      <c r="D64" s="24"/>
      <c r="E64" s="24"/>
      <c r="F64" s="24"/>
      <c r="G64" s="24"/>
      <c r="H64" s="24"/>
    </row>
    <row r="65" spans="1:8" ht="20.25" x14ac:dyDescent="0.3">
      <c r="A65" s="24"/>
      <c r="B65" s="24"/>
      <c r="C65" s="24"/>
      <c r="D65" s="24"/>
      <c r="E65" s="24"/>
      <c r="F65" s="24"/>
      <c r="G65" s="25" t="s">
        <v>79</v>
      </c>
      <c r="H65" s="25">
        <f>SUM(H15+H30+H39+H52+H63)</f>
        <v>719</v>
      </c>
    </row>
    <row r="66" spans="1:8" ht="18.75" x14ac:dyDescent="0.3">
      <c r="A66" s="24"/>
      <c r="B66" s="24"/>
      <c r="C66" s="24"/>
      <c r="D66" s="24"/>
      <c r="E66" s="24"/>
      <c r="F66" s="24"/>
      <c r="G66" s="26" t="s">
        <v>13</v>
      </c>
      <c r="H66" s="27">
        <f>H7+H8+H21+H22+H23+H24+H45+H46+H58</f>
        <v>275</v>
      </c>
    </row>
    <row r="67" spans="1:8" ht="18.75" x14ac:dyDescent="0.3">
      <c r="A67" s="24"/>
      <c r="B67" s="24"/>
      <c r="C67" s="24"/>
      <c r="D67" s="24"/>
      <c r="E67" s="24"/>
      <c r="F67" s="24"/>
      <c r="G67" s="26" t="s">
        <v>24</v>
      </c>
      <c r="H67" s="27">
        <f>H10+H11+H12+H26+H36+H37+H38+H48+H49+H50+H51+H61+H62</f>
        <v>375</v>
      </c>
    </row>
    <row r="68" spans="1:8" ht="18.75" x14ac:dyDescent="0.3">
      <c r="A68" s="24"/>
      <c r="B68" s="24"/>
      <c r="C68" s="24"/>
      <c r="D68" s="24"/>
      <c r="E68" s="24"/>
      <c r="F68" s="24"/>
      <c r="G68" s="26" t="s">
        <v>35</v>
      </c>
      <c r="H68" s="27">
        <f>H14+H28+H29</f>
        <v>44</v>
      </c>
    </row>
  </sheetData>
  <mergeCells count="32">
    <mergeCell ref="A9:G9"/>
    <mergeCell ref="A1:H1"/>
    <mergeCell ref="A2:H2"/>
    <mergeCell ref="A3:H3"/>
    <mergeCell ref="A5:H5"/>
    <mergeCell ref="A6:G6"/>
    <mergeCell ref="A34:H34"/>
    <mergeCell ref="A13:G13"/>
    <mergeCell ref="A15:G15"/>
    <mergeCell ref="A16:H16"/>
    <mergeCell ref="A17:H17"/>
    <mergeCell ref="A19:H19"/>
    <mergeCell ref="A20:G20"/>
    <mergeCell ref="A25:G25"/>
    <mergeCell ref="A27:G27"/>
    <mergeCell ref="A30:G30"/>
    <mergeCell ref="A31:H31"/>
    <mergeCell ref="A32:H32"/>
    <mergeCell ref="A59:G59"/>
    <mergeCell ref="A63:G63"/>
    <mergeCell ref="A57:G57"/>
    <mergeCell ref="A35:G35"/>
    <mergeCell ref="A39:G39"/>
    <mergeCell ref="A40:H40"/>
    <mergeCell ref="A41:H41"/>
    <mergeCell ref="A43:H43"/>
    <mergeCell ref="A44:G44"/>
    <mergeCell ref="A47:G47"/>
    <mergeCell ref="A52:G52"/>
    <mergeCell ref="A53:H53"/>
    <mergeCell ref="A54:H54"/>
    <mergeCell ref="A56:H56"/>
  </mergeCells>
  <pageMargins left="0.7" right="0.7" top="0.75" bottom="0.75" header="0.3" footer="0.3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2021-03-02T11:47:20Z</dcterms:modified>
</cp:coreProperties>
</file>